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lbud\Desktop\MZA\procedury\136NL_rozruszniki\"/>
    </mc:Choice>
  </mc:AlternateContent>
  <xr:revisionPtr revIDLastSave="0" documentId="13_ncr:1_{41B56959-9759-4A81-849C-9AD07C4ABA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9" i="1"/>
  <c r="M9" i="1" s="1"/>
  <c r="M18" i="1" l="1"/>
  <c r="K18" i="1"/>
</calcChain>
</file>

<file path=xl/sharedStrings.xml><?xml version="1.0" encoding="utf-8"?>
<sst xmlns="http://schemas.openxmlformats.org/spreadsheetml/2006/main" count="62" uniqueCount="50">
  <si>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</si>
  <si>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</si>
  <si>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</si>
  <si>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</si>
  <si>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</si>
  <si>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</si>
  <si>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</si>
  <si>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</si>
  <si>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</si>
  <si>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</si>
  <si>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</si>
  <si>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</si>
  <si>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</si>
  <si>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</si>
  <si>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</si>
  <si>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</si>
  <si>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</si>
  <si>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</si>
  <si>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</si>
  <si>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</si>
  <si>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</si>
  <si>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</si>
  <si>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Wymagany producent/dystrybutor przedmiotu zamówienia</t>
  </si>
  <si>
    <t>Dostawa rozruszników do autobusów</t>
  </si>
  <si>
    <t>Załącznik nr 1a do Siwz/ 2 do Umowy</t>
  </si>
  <si>
    <t>postępowanie nr 136/NL/LB/25</t>
  </si>
  <si>
    <t>Rozrusznik 24V do silnika DAF E4/5</t>
  </si>
  <si>
    <t>SZT.</t>
  </si>
  <si>
    <t>0120-300-097 SOLARIS
0 001 263 054 BOSCH
PE 861040 PRESTOLITE</t>
  </si>
  <si>
    <t>BOSCH/PRESTOLITE/SOLARIS</t>
  </si>
  <si>
    <t>Rozrusznik silnika 24V</t>
  </si>
  <si>
    <t>0120-390-129 SOLARIS
0 001 251 010 BOSCH
0 001 231 016 BOSCH
M93R3059SE PRESTOLITE</t>
  </si>
  <si>
    <t>51.26201-7291 MAN
51.26201-7211 MAN
MITSUBISHI M009T62071</t>
  </si>
  <si>
    <t>MITSUBISHI/MAN</t>
  </si>
  <si>
    <t>Rozrusznik DAF EURO 6</t>
  </si>
  <si>
    <t>0120-302-975 SOLARIS
M90R3564SE / M90464 PRESTOLITE</t>
  </si>
  <si>
    <t>SOLARIS/PRESTOLITE</t>
  </si>
  <si>
    <t>Rozrusznik 39MT 
do silnika CUMMINS</t>
  </si>
  <si>
    <t>0000-008-142 SOLARIS
5367770 CUMMINS
8201177 DELCO REMY</t>
  </si>
  <si>
    <t>CUMMINS/
SOLARIS/DELCO REMY</t>
  </si>
  <si>
    <t>A0071514601 MERCEDES
A9901515200 MERCEDES
M9T87373AM MITSUBISHI</t>
  </si>
  <si>
    <t>MITSUBISHI/
MERCEDES</t>
  </si>
  <si>
    <t>Rozrusznik 24V 5.4kW (oryginał) MAN</t>
  </si>
  <si>
    <t>51.26201-273* MAN</t>
  </si>
  <si>
    <t>MAN</t>
  </si>
  <si>
    <t>A0071516201 MERCEDES
M9T87474AM MITSUBISHI</t>
  </si>
  <si>
    <t>MITSUBISHI</t>
  </si>
  <si>
    <t>Rozrusznik silnika MELCO
MERCEDES</t>
  </si>
  <si>
    <t>A0071518801 MERCEDES
A0071514301 MERCEDES</t>
  </si>
  <si>
    <t>Dokument należy opatrzyć kwalifikowanym podpisem elektronicznym, podpisem zaufanym lub osobistym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</si>
</sst>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7"/>
      <color theme="1"/>
      <name val="Aptos"/>
      <family val="2"/>
    </font>
    <font>
      <sz val="11"/>
      <color rgb="FFFF0000"/>
      <name val="Aptos"/>
      <family val="2"/>
    </font>
    <font>
      <b/>
      <sz val="12"/>
      <color rgb="FFFF0000"/>
      <name val="Aptos"/>
      <family val="2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Aptos"/>
      <family val="2"/>
    </font>
    <font>
      <b/>
      <sz val="11"/>
      <name val="Aptos"/>
      <family val="2"/>
    </font>
    <font>
      <b/>
      <sz val="16"/>
      <name val="Aptos"/>
      <family val="2"/>
    </font>
    <font>
      <sz val="11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</borders>
  <cellStyleXfs count="2">
    <xf numFmtId="0" fontId="0" fillId="0" borderId="0"/>
    <xf numFmtId="0" fontId="9" fillId="3" borderId="3" applyNumberFormat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4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3" xfId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24"/>
  <sheetViews>
    <sheetView tabSelected="1" topLeftCell="B13" workbookViewId="0">
      <selection activeCell="G24" sqref="G24"/>
    </sheetView>
  </sheetViews>
  <sheetFormatPr defaultColWidth="9.21875" defaultRowHeight="14.4" x14ac:dyDescent="0.3"/>
  <cols>
    <col min="1" max="2" width="9.21875" style="1"/>
    <col min="3" max="3" width="4.77734375" style="1" customWidth="1"/>
    <col min="4" max="4" width="10" style="1" bestFit="1" customWidth="1"/>
    <col min="5" max="5" width="36" style="1" customWidth="1"/>
    <col min="6" max="6" width="4.44140625" style="1" customWidth="1"/>
    <col min="7" max="7" width="29.77734375" style="1" customWidth="1"/>
    <col min="8" max="8" width="32.44140625" style="1" customWidth="1"/>
    <col min="9" max="9" width="11.44140625" style="3" customWidth="1"/>
    <col min="10" max="10" width="9.5546875" style="1" customWidth="1"/>
    <col min="11" max="11" width="11" style="1" customWidth="1"/>
    <col min="12" max="12" width="9.21875" style="1"/>
    <col min="13" max="13" width="13.21875" style="1" customWidth="1"/>
    <col min="14" max="16384" width="9.21875" style="1"/>
  </cols>
  <sheetData>
    <row r="2" spans="3:13" ht="30" customHeight="1" x14ac:dyDescent="0.3">
      <c r="C2" s="31" t="s">
        <v>19</v>
      </c>
      <c r="D2" s="31"/>
      <c r="E2" s="31"/>
      <c r="F2" s="31"/>
      <c r="G2" s="31"/>
      <c r="H2" s="31"/>
      <c r="I2" s="31"/>
      <c r="J2" s="31"/>
      <c r="K2" s="25" t="s">
        <v>24</v>
      </c>
      <c r="L2" s="25"/>
      <c r="M2" s="25"/>
    </row>
    <row r="3" spans="3:13" ht="30" customHeight="1" x14ac:dyDescent="0.3">
      <c r="C3" s="14"/>
      <c r="D3" s="14"/>
      <c r="E3" s="14"/>
      <c r="F3" s="14"/>
      <c r="G3" s="14"/>
      <c r="H3" s="14"/>
      <c r="I3" s="15"/>
      <c r="J3" s="14"/>
      <c r="K3" s="26" t="s">
        <v>25</v>
      </c>
      <c r="L3" s="26"/>
      <c r="M3" s="26"/>
    </row>
    <row r="4" spans="3:13" ht="30" customHeight="1" x14ac:dyDescent="0.3">
      <c r="C4" s="30" t="s">
        <v>23</v>
      </c>
      <c r="D4" s="30"/>
      <c r="E4" s="30"/>
      <c r="F4" s="30"/>
      <c r="G4" s="30"/>
      <c r="H4" s="30"/>
      <c r="I4" s="30"/>
      <c r="J4" s="30"/>
      <c r="K4" s="16"/>
      <c r="L4" s="16"/>
      <c r="M4" s="16"/>
    </row>
    <row r="5" spans="3:13" ht="21" x14ac:dyDescent="0.4">
      <c r="D5" s="2"/>
      <c r="E5" s="2"/>
      <c r="F5" s="2"/>
      <c r="G5" s="2"/>
      <c r="H5" s="2"/>
    </row>
    <row r="6" spans="3:13" ht="21" x14ac:dyDescent="0.4">
      <c r="D6" s="2"/>
      <c r="E6" s="2"/>
      <c r="F6" s="2"/>
      <c r="G6" s="2"/>
      <c r="H6" s="2"/>
    </row>
    <row r="7" spans="3:13" s="6" customFormat="1" ht="43.2" x14ac:dyDescent="0.3">
      <c r="C7" s="4" t="s">
        <v>0</v>
      </c>
      <c r="D7" s="4" t="s">
        <v>11</v>
      </c>
      <c r="E7" s="4" t="s">
        <v>12</v>
      </c>
      <c r="F7" s="4" t="s">
        <v>13</v>
      </c>
      <c r="G7" s="4" t="s">
        <v>21</v>
      </c>
      <c r="H7" s="4" t="s">
        <v>22</v>
      </c>
      <c r="I7" s="5" t="s">
        <v>14</v>
      </c>
      <c r="J7" s="4" t="s">
        <v>15</v>
      </c>
      <c r="K7" s="4" t="s">
        <v>16</v>
      </c>
      <c r="L7" s="4" t="s">
        <v>17</v>
      </c>
      <c r="M7" s="4" t="s">
        <v>18</v>
      </c>
    </row>
    <row r="8" spans="3:13" s="6" customFormat="1" ht="11.25" customHeight="1" x14ac:dyDescent="0.3">
      <c r="C8" s="7">
        <v>1</v>
      </c>
      <c r="D8" s="7">
        <v>2</v>
      </c>
      <c r="E8" s="7">
        <v>3</v>
      </c>
      <c r="F8" s="7">
        <v>4</v>
      </c>
      <c r="G8" s="7">
        <v>5</v>
      </c>
      <c r="H8" s="7">
        <v>6</v>
      </c>
      <c r="I8" s="7">
        <v>7</v>
      </c>
      <c r="J8" s="7">
        <v>8</v>
      </c>
      <c r="K8" s="7">
        <v>9</v>
      </c>
      <c r="L8" s="7">
        <v>10</v>
      </c>
      <c r="M8" s="7">
        <v>11</v>
      </c>
    </row>
    <row r="9" spans="3:13" ht="43.2" x14ac:dyDescent="0.3">
      <c r="C9" s="8" t="s">
        <v>1</v>
      </c>
      <c r="D9" s="17">
        <v>500004682</v>
      </c>
      <c r="E9" s="18" t="s">
        <v>26</v>
      </c>
      <c r="F9" s="17" t="s">
        <v>27</v>
      </c>
      <c r="G9" s="19" t="s">
        <v>28</v>
      </c>
      <c r="H9" s="19" t="s">
        <v>29</v>
      </c>
      <c r="I9" s="9"/>
      <c r="J9" s="20">
        <v>180</v>
      </c>
      <c r="K9" s="9">
        <f>I9*J9</f>
        <v>0</v>
      </c>
      <c r="L9" s="10">
        <v>0.23</v>
      </c>
      <c r="M9" s="9">
        <f>K9*1.23</f>
        <v>0</v>
      </c>
    </row>
    <row r="10" spans="3:13" ht="57.6" x14ac:dyDescent="0.3">
      <c r="C10" s="8" t="s">
        <v>2</v>
      </c>
      <c r="D10" s="17">
        <v>500008054</v>
      </c>
      <c r="E10" s="18" t="s">
        <v>30</v>
      </c>
      <c r="F10" s="17" t="s">
        <v>27</v>
      </c>
      <c r="G10" s="19" t="s">
        <v>31</v>
      </c>
      <c r="H10" s="19" t="s">
        <v>29</v>
      </c>
      <c r="I10" s="9"/>
      <c r="J10" s="20">
        <v>25</v>
      </c>
      <c r="K10" s="9">
        <f t="shared" ref="K10:K17" si="0">I10*J10</f>
        <v>0</v>
      </c>
      <c r="L10" s="10">
        <v>0.23</v>
      </c>
      <c r="M10" s="9">
        <f t="shared" ref="M10:M17" si="1">K10*1.23</f>
        <v>0</v>
      </c>
    </row>
    <row r="11" spans="3:13" ht="43.2" x14ac:dyDescent="0.3">
      <c r="C11" s="8" t="s">
        <v>3</v>
      </c>
      <c r="D11" s="17">
        <v>500008280</v>
      </c>
      <c r="E11" s="18" t="s">
        <v>30</v>
      </c>
      <c r="F11" s="17" t="s">
        <v>27</v>
      </c>
      <c r="G11" s="19" t="s">
        <v>32</v>
      </c>
      <c r="H11" s="19" t="s">
        <v>33</v>
      </c>
      <c r="I11" s="9"/>
      <c r="J11" s="20">
        <v>15</v>
      </c>
      <c r="K11" s="9">
        <f t="shared" si="0"/>
        <v>0</v>
      </c>
      <c r="L11" s="10">
        <v>0.23</v>
      </c>
      <c r="M11" s="9">
        <f t="shared" si="1"/>
        <v>0</v>
      </c>
    </row>
    <row r="12" spans="3:13" ht="43.2" x14ac:dyDescent="0.3">
      <c r="C12" s="8" t="s">
        <v>4</v>
      </c>
      <c r="D12" s="17">
        <v>500011304</v>
      </c>
      <c r="E12" s="18" t="s">
        <v>34</v>
      </c>
      <c r="F12" s="17" t="s">
        <v>27</v>
      </c>
      <c r="G12" s="19" t="s">
        <v>35</v>
      </c>
      <c r="H12" s="19" t="s">
        <v>36</v>
      </c>
      <c r="I12" s="9"/>
      <c r="J12" s="20">
        <v>50</v>
      </c>
      <c r="K12" s="9">
        <f t="shared" si="0"/>
        <v>0</v>
      </c>
      <c r="L12" s="10">
        <v>0.23</v>
      </c>
      <c r="M12" s="9">
        <f t="shared" si="1"/>
        <v>0</v>
      </c>
    </row>
    <row r="13" spans="3:13" ht="43.2" x14ac:dyDescent="0.3">
      <c r="C13" s="8" t="s">
        <v>5</v>
      </c>
      <c r="D13" s="17">
        <v>500012610</v>
      </c>
      <c r="E13" s="18" t="s">
        <v>37</v>
      </c>
      <c r="F13" s="17" t="s">
        <v>27</v>
      </c>
      <c r="G13" s="19" t="s">
        <v>38</v>
      </c>
      <c r="H13" s="19" t="s">
        <v>39</v>
      </c>
      <c r="I13" s="9"/>
      <c r="J13" s="20">
        <v>25</v>
      </c>
      <c r="K13" s="9">
        <f t="shared" si="0"/>
        <v>0</v>
      </c>
      <c r="L13" s="10">
        <v>0.23</v>
      </c>
      <c r="M13" s="9">
        <f t="shared" si="1"/>
        <v>0</v>
      </c>
    </row>
    <row r="14" spans="3:13" ht="43.2" x14ac:dyDescent="0.3">
      <c r="C14" s="8" t="s">
        <v>7</v>
      </c>
      <c r="D14" s="17">
        <v>500012739</v>
      </c>
      <c r="E14" s="18" t="s">
        <v>30</v>
      </c>
      <c r="F14" s="17" t="s">
        <v>27</v>
      </c>
      <c r="G14" s="18" t="s">
        <v>40</v>
      </c>
      <c r="H14" s="19" t="s">
        <v>41</v>
      </c>
      <c r="I14" s="9"/>
      <c r="J14" s="20">
        <v>12</v>
      </c>
      <c r="K14" s="9">
        <f t="shared" si="0"/>
        <v>0</v>
      </c>
      <c r="L14" s="10">
        <v>0.23</v>
      </c>
      <c r="M14" s="9">
        <f t="shared" si="1"/>
        <v>0</v>
      </c>
    </row>
    <row r="15" spans="3:13" x14ac:dyDescent="0.3">
      <c r="C15" s="8" t="s">
        <v>8</v>
      </c>
      <c r="D15" s="17">
        <v>500014006</v>
      </c>
      <c r="E15" s="18" t="s">
        <v>42</v>
      </c>
      <c r="F15" s="17" t="s">
        <v>27</v>
      </c>
      <c r="G15" s="17" t="s">
        <v>43</v>
      </c>
      <c r="H15" s="19" t="s">
        <v>44</v>
      </c>
      <c r="I15" s="9"/>
      <c r="J15" s="20">
        <v>50</v>
      </c>
      <c r="K15" s="9">
        <f t="shared" si="0"/>
        <v>0</v>
      </c>
      <c r="L15" s="10">
        <v>0.23</v>
      </c>
      <c r="M15" s="9">
        <f t="shared" si="1"/>
        <v>0</v>
      </c>
    </row>
    <row r="16" spans="3:13" ht="28.8" x14ac:dyDescent="0.3">
      <c r="C16" s="8" t="s">
        <v>9</v>
      </c>
      <c r="D16" s="17">
        <v>500014182</v>
      </c>
      <c r="E16" s="18" t="s">
        <v>30</v>
      </c>
      <c r="F16" s="17" t="s">
        <v>27</v>
      </c>
      <c r="G16" s="18" t="s">
        <v>45</v>
      </c>
      <c r="H16" s="19" t="s">
        <v>46</v>
      </c>
      <c r="I16" s="9"/>
      <c r="J16" s="20">
        <v>15</v>
      </c>
      <c r="K16" s="9">
        <f t="shared" si="0"/>
        <v>0</v>
      </c>
      <c r="L16" s="10">
        <v>0.23</v>
      </c>
      <c r="M16" s="9">
        <f t="shared" si="1"/>
        <v>0</v>
      </c>
    </row>
    <row r="17" spans="3:13" ht="28.8" x14ac:dyDescent="0.3">
      <c r="C17" s="8" t="s">
        <v>10</v>
      </c>
      <c r="D17" s="17">
        <v>500014661</v>
      </c>
      <c r="E17" s="18" t="s">
        <v>47</v>
      </c>
      <c r="F17" s="17" t="s">
        <v>27</v>
      </c>
      <c r="G17" s="18" t="s">
        <v>48</v>
      </c>
      <c r="H17" s="19"/>
      <c r="I17" s="9"/>
      <c r="J17" s="23">
        <v>8</v>
      </c>
      <c r="K17" s="9">
        <f t="shared" si="0"/>
        <v>0</v>
      </c>
      <c r="L17" s="10">
        <v>0.23</v>
      </c>
      <c r="M17" s="9">
        <f t="shared" si="1"/>
        <v>0</v>
      </c>
    </row>
    <row r="18" spans="3:13" ht="36" customHeight="1" x14ac:dyDescent="0.3">
      <c r="C18" s="27" t="s">
        <v>20</v>
      </c>
      <c r="D18" s="28"/>
      <c r="E18" s="28"/>
      <c r="F18" s="28"/>
      <c r="G18" s="28"/>
      <c r="H18" s="28"/>
      <c r="I18" s="29"/>
      <c r="J18" s="21" t="s">
        <v>6</v>
      </c>
      <c r="K18" s="22">
        <f>SUM(K9:K17)</f>
        <v>0</v>
      </c>
      <c r="L18" s="11">
        <v>0.23</v>
      </c>
      <c r="M18" s="22">
        <f>SUM(M9:M17)</f>
        <v>0</v>
      </c>
    </row>
    <row r="21" spans="3:13" x14ac:dyDescent="0.3">
      <c r="E21" s="12"/>
      <c r="F21" s="12"/>
      <c r="G21" s="12"/>
      <c r="H21" s="12"/>
    </row>
    <row r="22" spans="3:13" x14ac:dyDescent="0.3">
      <c r="E22" s="12"/>
      <c r="F22" s="12"/>
      <c r="G22" s="12"/>
      <c r="H22" s="12"/>
    </row>
    <row r="23" spans="3:13" x14ac:dyDescent="0.3">
      <c r="E23" s="12"/>
      <c r="F23" s="12"/>
      <c r="G23" s="24"/>
      <c r="H23" s="24"/>
    </row>
    <row r="24" spans="3:13" ht="15.6" x14ac:dyDescent="0.3">
      <c r="E24" s="12"/>
      <c r="F24" s="12"/>
      <c r="G24" s="13" t="s">
        <v>49</v>
      </c>
      <c r="H24" s="12"/>
    </row>
  </sheetData>
  <mergeCells count="6">
    <mergeCell ref="G23:H23"/>
    <mergeCell ref="K2:M2"/>
    <mergeCell ref="K3:M3"/>
    <mergeCell ref="C18:I18"/>
    <mergeCell ref="C4:J4"/>
    <mergeCell ref="C2:J2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Luiza Budkiewicz</cp:lastModifiedBy>
  <cp:lastPrinted>2022-03-31T08:20:01Z</cp:lastPrinted>
  <dcterms:created xsi:type="dcterms:W3CDTF">2021-04-16T04:59:41Z</dcterms:created>
  <dcterms:modified xsi:type="dcterms:W3CDTF">2025-11-26T07:10:43Z</dcterms:modified>
</cp:coreProperties>
</file>